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ustom.xml" ContentType="application/vnd.openxmlformats-officedocument.custom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Рабочий стол\Питание сайт\2026\февраль 2026\"/>
    </mc:Choice>
  </mc:AlternateContent>
  <xr:revisionPtr revIDLastSave="0" documentId="13_ncr:201_{ABCDB352-2AA4-4F78-8638-D01C90582BC8}" xr6:coauthVersionLast="36" xr6:coauthVersionMax="36" xr10:uidLastSave="{00000000-0000-0000-0000-000000000000}"/>
  <bookViews>
    <workbookView xWindow="0" yWindow="0" windowWidth="16380" windowHeight="8190" tabRatio="500" xr2:uid="{00000000-000D-0000-FFFF-FFFF00000000}"/>
  </bookViews>
  <sheets>
    <sheet name="Лист1" sheetId="1" r:id="rId1"/>
  </sheet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9" i="1" l="1"/>
  <c r="L19" i="1"/>
  <c r="K19" i="1"/>
  <c r="I19" i="1"/>
  <c r="G19" i="1"/>
  <c r="H19" i="1" l="1"/>
</calcChain>
</file>

<file path=xl/sharedStrings.xml><?xml version="1.0" encoding="utf-8"?>
<sst xmlns="http://schemas.openxmlformats.org/spreadsheetml/2006/main" count="58" uniqueCount="56">
  <si>
    <t>Школа</t>
  </si>
  <si>
    <t>ГБОУ СО "Екатеринбургская школа № 4"</t>
  </si>
  <si>
    <t>День</t>
  </si>
  <si>
    <t>Прием пищи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</si>
  <si>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</si>
  <si>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</si>
  <si>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</si>
  <si>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</si>
  <si>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</si>
  <si>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</si>
  <si>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</si>
  <si>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</si>
  <si>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</si>
  <si>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</si>
  <si>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</si>
  <si>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</si>
  <si>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</si>
  <si>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</si>
  <si>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</si>
  <si>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</si>
  <si>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</si>
  <si>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</si>
  <si>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</si>
  <si>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итого:</t>
  </si>
  <si>
    <t>257/96</t>
  </si>
  <si>
    <t>588/96</t>
  </si>
  <si>
    <t>Батон витаминный</t>
  </si>
  <si>
    <t>Кофейный напиток с молоком</t>
  </si>
  <si>
    <t>470/96</t>
  </si>
  <si>
    <t>Картофель отварной</t>
  </si>
  <si>
    <t>Компот из сухофруктов/кураги</t>
  </si>
  <si>
    <t>100</t>
  </si>
  <si>
    <t>Биточек рыбный</t>
  </si>
  <si>
    <t>ТС 033/13</t>
  </si>
  <si>
    <t>637/96</t>
  </si>
  <si>
    <t>ГОСТ  31805/18</t>
  </si>
  <si>
    <t>ТТК</t>
  </si>
  <si>
    <t>122/96</t>
  </si>
  <si>
    <t>328/96</t>
  </si>
  <si>
    <t>ГОСТ 31807/18</t>
  </si>
  <si>
    <t>ГОСТ 26983/15</t>
  </si>
  <si>
    <t>Йогурт 2,5%</t>
  </si>
  <si>
    <t>Кондитерское изделие - печенье</t>
  </si>
  <si>
    <t xml:space="preserve">Каша молочная вязкая со слив маслом </t>
  </si>
  <si>
    <t>205</t>
  </si>
  <si>
    <t>Салат из свежих овощей с раст маслом</t>
  </si>
  <si>
    <t>Щи из квашенной капусты со сметаной</t>
  </si>
  <si>
    <t>265</t>
  </si>
  <si>
    <t>Хлеб пшеничный витаминный "Крестьянский"</t>
  </si>
  <si>
    <t>Хлеб ржаной "Дарницкий"</t>
  </si>
  <si>
    <t>фрукты</t>
  </si>
  <si>
    <t>неделя</t>
  </si>
  <si>
    <t>день недели</t>
  </si>
  <si>
    <t>вес блюда, г</t>
  </si>
  <si>
    <t>Раздел меню</t>
  </si>
  <si>
    <t>возрастная категория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</si>
</sst>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204"/>
    </font>
    <font>
      <sz val="10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9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indexed="64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14" fontId="1" fillId="2" borderId="1" xfId="0" applyNumberFormat="1" applyFont="1" applyFill="1" applyBorder="1" applyProtection="1">
      <protection locked="0"/>
    </xf>
    <xf numFmtId="0" fontId="0" fillId="0" borderId="1" xfId="0" applyFont="1" applyBorder="1"/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7" xfId="0" applyFont="1" applyBorder="1"/>
    <xf numFmtId="0" fontId="0" fillId="2" borderId="7" xfId="0" applyFont="1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49" fontId="0" fillId="2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horizontal="left"/>
      <protection locked="0"/>
    </xf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5" xfId="0" applyNumberFormat="1" applyFon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0" borderId="5" xfId="0" applyBorder="1" applyProtection="1">
      <protection locked="0"/>
    </xf>
    <xf numFmtId="0" fontId="0" fillId="0" borderId="1" xfId="0" applyFont="1" applyBorder="1" applyProtection="1">
      <protection locked="0"/>
    </xf>
    <xf numFmtId="1" fontId="0" fillId="2" borderId="1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ont="1" applyFill="1" applyBorder="1" applyProtection="1">
      <protection locked="0"/>
    </xf>
    <xf numFmtId="2" fontId="0" fillId="2" borderId="4" xfId="0" applyNumberFormat="1" applyFont="1" applyFill="1" applyBorder="1" applyProtection="1"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49" fontId="0" fillId="2" borderId="12" xfId="0" applyNumberFormat="1" applyFont="1" applyFill="1" applyBorder="1" applyAlignment="1" applyProtection="1">
      <alignment horizontal="center"/>
      <protection locked="0"/>
    </xf>
    <xf numFmtId="49" fontId="0" fillId="2" borderId="11" xfId="0" applyNumberFormat="1" applyFont="1" applyFill="1" applyBorder="1" applyAlignment="1" applyProtection="1">
      <alignment horizontal="center"/>
      <protection locked="0"/>
    </xf>
    <xf numFmtId="0" fontId="0" fillId="2" borderId="1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3" fillId="3" borderId="11" xfId="0" applyFont="1" applyFill="1" applyBorder="1" applyAlignment="1" applyProtection="1">
      <alignment horizontal="center" wrapText="1"/>
      <protection locked="0"/>
    </xf>
    <xf numFmtId="2" fontId="0" fillId="2" borderId="11" xfId="0" applyNumberFormat="1" applyFon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0" fontId="0" fillId="0" borderId="24" xfId="0" applyBorder="1"/>
    <xf numFmtId="0" fontId="0" fillId="0" borderId="0" xfId="0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4" fillId="0" borderId="2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49" fontId="1" fillId="0" borderId="0" xfId="0" applyNumberFormat="1" applyFon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164" fontId="0" fillId="2" borderId="5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26" xfId="0" applyNumberFormat="1" applyFont="1" applyFill="1" applyBorder="1" applyProtection="1">
      <protection locked="0"/>
    </xf>
    <xf numFmtId="164" fontId="0" fillId="2" borderId="5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1" fontId="0" fillId="2" borderId="5" xfId="0" applyNumberForma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protection locked="0"/>
    </xf>
    <xf numFmtId="0" fontId="0" fillId="0" borderId="23" xfId="0" applyFont="1" applyBorder="1" applyAlignment="1">
      <alignment horizontal="left" vertical="top"/>
    </xf>
    <xf numFmtId="0" fontId="0" fillId="0" borderId="9" xfId="0" applyBorder="1" applyAlignment="1">
      <alignment horizontal="center" vertical="top"/>
    </xf>
    <xf numFmtId="0" fontId="0" fillId="0" borderId="25" xfId="0" applyBorder="1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zoomScale="107" zoomScaleNormal="107" workbookViewId="0">
      <selection activeCell="J2" sqref="J2"/>
    </sheetView>
  </sheetViews>
  <sheetFormatPr defaultColWidth="8.7109375" defaultRowHeight="15" x14ac:dyDescent="0.25"/>
  <cols>
    <col min="1" max="1" width="6.5703125" bestFit="1" customWidth="1"/>
    <col min="2" max="2" width="6.7109375" bestFit="1" customWidth="1"/>
    <col min="3" max="3" width="8" customWidth="1"/>
    <col min="4" max="4" width="12.28515625" customWidth="1"/>
    <col min="6" max="6" width="38" bestFit="1" customWidth="1"/>
    <col min="7" max="7" width="10.42578125" bestFit="1" customWidth="1"/>
    <col min="8" max="8" width="5.85546875" bestFit="1" customWidth="1"/>
    <col min="9" max="9" width="5.7109375" bestFit="1" customWidth="1"/>
    <col min="10" max="10" width="10.5703125" bestFit="1" customWidth="1"/>
    <col min="11" max="11" width="12.42578125" bestFit="1" customWidth="1"/>
    <col min="12" max="12" width="6.85546875" bestFit="1" customWidth="1"/>
  </cols>
  <sheetData>
    <row r="1" spans="1:12" x14ac:dyDescent="0.25">
      <c r="C1" t="s">
        <v>0</v>
      </c>
      <c r="D1" s="66" t="s">
        <v>1</v>
      </c>
      <c r="E1" s="66"/>
      <c r="F1" s="66"/>
      <c r="I1" t="s">
        <v>2</v>
      </c>
      <c r="J1" s="1">
        <v>46062</v>
      </c>
      <c r="L1" s="56"/>
    </row>
    <row r="2" spans="1:12" ht="15.75" thickBot="1" x14ac:dyDescent="0.3">
      <c r="C2" t="s">
        <v>55</v>
      </c>
    </row>
    <row r="3" spans="1:12" ht="24.75" x14ac:dyDescent="0.25">
      <c r="A3" s="48" t="s">
        <v>51</v>
      </c>
      <c r="B3" s="49" t="s">
        <v>52</v>
      </c>
      <c r="C3" s="50" t="s">
        <v>3</v>
      </c>
      <c r="D3" s="51" t="s">
        <v>54</v>
      </c>
      <c r="E3" s="51" t="s">
        <v>4</v>
      </c>
      <c r="F3" s="51" t="s">
        <v>5</v>
      </c>
      <c r="G3" s="52" t="s">
        <v>53</v>
      </c>
      <c r="H3" s="51" t="s">
        <v>8</v>
      </c>
      <c r="I3" s="51" t="s">
        <v>9</v>
      </c>
      <c r="J3" s="53" t="s">
        <v>10</v>
      </c>
      <c r="K3" s="54" t="s">
        <v>7</v>
      </c>
      <c r="L3" s="55" t="s">
        <v>6</v>
      </c>
    </row>
    <row r="4" spans="1:12" x14ac:dyDescent="0.25">
      <c r="A4" s="68">
        <v>2</v>
      </c>
      <c r="B4" s="68">
        <v>1</v>
      </c>
      <c r="C4" s="67" t="s">
        <v>11</v>
      </c>
      <c r="D4" s="2" t="s">
        <v>12</v>
      </c>
      <c r="E4" s="29" t="s">
        <v>24</v>
      </c>
      <c r="F4" s="3" t="s">
        <v>43</v>
      </c>
      <c r="G4" s="13" t="s">
        <v>44</v>
      </c>
      <c r="H4" s="5">
        <v>7.66</v>
      </c>
      <c r="I4" s="5">
        <v>7.27</v>
      </c>
      <c r="J4" s="37">
        <v>24</v>
      </c>
      <c r="K4" s="6">
        <v>201</v>
      </c>
      <c r="L4" s="42">
        <v>26.88</v>
      </c>
    </row>
    <row r="5" spans="1:12" ht="14.25" customHeight="1" x14ac:dyDescent="0.25">
      <c r="A5" s="69"/>
      <c r="B5" s="69"/>
      <c r="C5" s="67"/>
      <c r="D5" s="24" t="s">
        <v>16</v>
      </c>
      <c r="E5" s="34" t="s">
        <v>33</v>
      </c>
      <c r="F5" s="3" t="s">
        <v>41</v>
      </c>
      <c r="G5" s="25">
        <v>125</v>
      </c>
      <c r="H5" s="26">
        <v>3.64</v>
      </c>
      <c r="I5" s="26">
        <v>9</v>
      </c>
      <c r="J5" s="35">
        <v>15.21</v>
      </c>
      <c r="K5" s="27">
        <v>140</v>
      </c>
      <c r="L5" s="40">
        <v>33.119999999999997</v>
      </c>
    </row>
    <row r="6" spans="1:12" x14ac:dyDescent="0.25">
      <c r="A6" s="69"/>
      <c r="B6" s="69"/>
      <c r="C6" s="67"/>
      <c r="D6" s="2" t="s">
        <v>13</v>
      </c>
      <c r="E6" s="29" t="s">
        <v>34</v>
      </c>
      <c r="F6" s="3" t="s">
        <v>27</v>
      </c>
      <c r="G6" s="4">
        <v>200</v>
      </c>
      <c r="H6" s="5">
        <v>2.85</v>
      </c>
      <c r="I6" s="5">
        <v>1.5</v>
      </c>
      <c r="J6" s="37">
        <v>13.8</v>
      </c>
      <c r="K6" s="6">
        <v>70.599999999999994</v>
      </c>
      <c r="L6" s="42">
        <v>19.440000000000001</v>
      </c>
    </row>
    <row r="7" spans="1:12" ht="25.5" x14ac:dyDescent="0.25">
      <c r="A7" s="69"/>
      <c r="B7" s="69"/>
      <c r="C7" s="67"/>
      <c r="D7" s="2" t="s">
        <v>21</v>
      </c>
      <c r="E7" s="28" t="s">
        <v>35</v>
      </c>
      <c r="F7" s="3" t="s">
        <v>26</v>
      </c>
      <c r="G7" s="4">
        <v>30</v>
      </c>
      <c r="H7" s="5">
        <v>2.25</v>
      </c>
      <c r="I7" s="5">
        <v>0.78</v>
      </c>
      <c r="J7" s="37">
        <v>9.89</v>
      </c>
      <c r="K7" s="6">
        <v>78.3</v>
      </c>
      <c r="L7" s="42">
        <v>2.21</v>
      </c>
    </row>
    <row r="8" spans="1:12" x14ac:dyDescent="0.25">
      <c r="A8" s="69"/>
      <c r="B8" s="69"/>
      <c r="C8" s="67"/>
      <c r="D8" s="7" t="s">
        <v>14</v>
      </c>
      <c r="E8" s="29"/>
      <c r="F8" s="3" t="s">
        <v>42</v>
      </c>
      <c r="G8" s="4">
        <v>30</v>
      </c>
      <c r="H8" s="5">
        <v>2.4500000000000002</v>
      </c>
      <c r="I8" s="5">
        <v>1.1000000000000001</v>
      </c>
      <c r="J8" s="37">
        <v>9.0500000000000007</v>
      </c>
      <c r="K8" s="6">
        <v>59</v>
      </c>
      <c r="L8" s="43">
        <v>9.27</v>
      </c>
    </row>
    <row r="9" spans="1:12" x14ac:dyDescent="0.25">
      <c r="A9" s="69"/>
      <c r="B9" s="69"/>
      <c r="C9" s="67"/>
      <c r="D9" s="7"/>
      <c r="E9" s="24"/>
      <c r="F9" s="34"/>
      <c r="G9" s="3"/>
      <c r="H9" s="25"/>
      <c r="I9" s="26"/>
      <c r="J9" s="26"/>
      <c r="K9" s="35"/>
      <c r="L9" s="62"/>
    </row>
    <row r="10" spans="1:12" ht="15.75" thickBot="1" x14ac:dyDescent="0.3">
      <c r="A10" s="70"/>
      <c r="B10" s="70"/>
      <c r="C10" s="46"/>
      <c r="D10" s="23" t="s">
        <v>50</v>
      </c>
      <c r="E10" s="59"/>
      <c r="F10" s="65"/>
      <c r="G10" s="63"/>
      <c r="H10" s="63"/>
      <c r="I10" s="60"/>
      <c r="J10" s="38"/>
      <c r="K10" s="61"/>
      <c r="L10" s="64"/>
    </row>
    <row r="11" spans="1:12" x14ac:dyDescent="0.25">
      <c r="A11" s="68">
        <v>2</v>
      </c>
      <c r="B11" s="68">
        <v>1</v>
      </c>
      <c r="C11" s="47" t="s">
        <v>15</v>
      </c>
      <c r="D11" s="8" t="s">
        <v>16</v>
      </c>
      <c r="E11" s="30" t="s">
        <v>36</v>
      </c>
      <c r="F11" s="9" t="s">
        <v>45</v>
      </c>
      <c r="G11" s="10">
        <v>60</v>
      </c>
      <c r="H11" s="11">
        <v>1</v>
      </c>
      <c r="I11" s="11">
        <v>2.5</v>
      </c>
      <c r="J11" s="36">
        <v>6.5</v>
      </c>
      <c r="K11" s="12">
        <v>65</v>
      </c>
      <c r="L11" s="41">
        <v>11.97</v>
      </c>
    </row>
    <row r="12" spans="1:12" x14ac:dyDescent="0.25">
      <c r="A12" s="69"/>
      <c r="B12" s="69"/>
      <c r="C12" s="47"/>
      <c r="D12" s="2" t="s">
        <v>17</v>
      </c>
      <c r="E12" s="29" t="s">
        <v>37</v>
      </c>
      <c r="F12" s="3" t="s">
        <v>46</v>
      </c>
      <c r="G12" s="13" t="s">
        <v>47</v>
      </c>
      <c r="H12" s="5">
        <v>1</v>
      </c>
      <c r="I12" s="5">
        <v>3</v>
      </c>
      <c r="J12" s="37">
        <v>11.95</v>
      </c>
      <c r="K12" s="6">
        <v>165</v>
      </c>
      <c r="L12" s="42">
        <v>18.47</v>
      </c>
    </row>
    <row r="13" spans="1:12" x14ac:dyDescent="0.25">
      <c r="A13" s="69"/>
      <c r="B13" s="69"/>
      <c r="C13" s="47"/>
      <c r="D13" s="2" t="s">
        <v>18</v>
      </c>
      <c r="E13" s="31" t="s">
        <v>38</v>
      </c>
      <c r="F13" s="3" t="s">
        <v>32</v>
      </c>
      <c r="G13" s="22" t="s">
        <v>31</v>
      </c>
      <c r="H13" s="5">
        <v>12.15</v>
      </c>
      <c r="I13" s="5">
        <v>17.399999999999999</v>
      </c>
      <c r="J13" s="37">
        <v>7.6</v>
      </c>
      <c r="K13" s="6">
        <v>148</v>
      </c>
      <c r="L13" s="42">
        <v>64.930000000000007</v>
      </c>
    </row>
    <row r="14" spans="1:12" x14ac:dyDescent="0.25">
      <c r="A14" s="69"/>
      <c r="B14" s="69"/>
      <c r="C14" s="47"/>
      <c r="D14" s="2" t="s">
        <v>19</v>
      </c>
      <c r="E14" s="31" t="s">
        <v>28</v>
      </c>
      <c r="F14" s="3" t="s">
        <v>29</v>
      </c>
      <c r="G14" s="4">
        <v>150</v>
      </c>
      <c r="H14" s="5">
        <v>5.0999999999999996</v>
      </c>
      <c r="I14" s="5">
        <v>1.75</v>
      </c>
      <c r="J14" s="37">
        <v>30.7</v>
      </c>
      <c r="K14" s="6">
        <v>158</v>
      </c>
      <c r="L14" s="42">
        <v>32.04</v>
      </c>
    </row>
    <row r="15" spans="1:12" x14ac:dyDescent="0.25">
      <c r="A15" s="69"/>
      <c r="B15" s="69"/>
      <c r="C15" s="47"/>
      <c r="D15" s="2" t="s">
        <v>20</v>
      </c>
      <c r="E15" s="29" t="s">
        <v>25</v>
      </c>
      <c r="F15" s="14" t="s">
        <v>30</v>
      </c>
      <c r="G15" s="4">
        <v>200</v>
      </c>
      <c r="H15" s="5">
        <v>0.4</v>
      </c>
      <c r="I15" s="5">
        <v>0</v>
      </c>
      <c r="J15" s="37">
        <v>27</v>
      </c>
      <c r="K15" s="6">
        <v>91.5</v>
      </c>
      <c r="L15" s="42">
        <v>10.46</v>
      </c>
    </row>
    <row r="16" spans="1:12" ht="30" x14ac:dyDescent="0.25">
      <c r="A16" s="69"/>
      <c r="B16" s="69"/>
      <c r="C16" s="47"/>
      <c r="D16" s="2" t="s">
        <v>21</v>
      </c>
      <c r="E16" s="28" t="s">
        <v>39</v>
      </c>
      <c r="F16" s="3" t="s">
        <v>48</v>
      </c>
      <c r="G16" s="4">
        <v>30</v>
      </c>
      <c r="H16" s="5">
        <v>3.2</v>
      </c>
      <c r="I16" s="5">
        <v>1.4</v>
      </c>
      <c r="J16" s="37">
        <v>13.1</v>
      </c>
      <c r="K16" s="6">
        <v>82.2</v>
      </c>
      <c r="L16" s="42">
        <v>2.31</v>
      </c>
    </row>
    <row r="17" spans="1:12" ht="25.5" x14ac:dyDescent="0.25">
      <c r="A17" s="69"/>
      <c r="B17" s="69"/>
      <c r="C17" s="47"/>
      <c r="D17" s="2" t="s">
        <v>22</v>
      </c>
      <c r="E17" s="28" t="s">
        <v>40</v>
      </c>
      <c r="F17" s="3" t="s">
        <v>49</v>
      </c>
      <c r="G17" s="4">
        <v>48</v>
      </c>
      <c r="H17" s="5">
        <v>4.0999999999999996</v>
      </c>
      <c r="I17" s="5">
        <v>1.6</v>
      </c>
      <c r="J17" s="37">
        <v>20.399999999999999</v>
      </c>
      <c r="K17" s="6">
        <v>112.8</v>
      </c>
      <c r="L17" s="42">
        <v>4.0599999999999996</v>
      </c>
    </row>
    <row r="18" spans="1:12" x14ac:dyDescent="0.25">
      <c r="A18" s="69"/>
      <c r="B18" s="69"/>
      <c r="C18" s="47"/>
      <c r="D18" s="15"/>
      <c r="E18" s="32"/>
      <c r="F18" s="33"/>
      <c r="G18" s="16"/>
      <c r="H18" s="57"/>
      <c r="I18" s="57"/>
      <c r="J18" s="58"/>
      <c r="K18" s="17"/>
      <c r="L18" s="43"/>
    </row>
    <row r="19" spans="1:12" ht="15.75" thickBot="1" x14ac:dyDescent="0.3">
      <c r="A19" s="70"/>
      <c r="B19" s="70"/>
      <c r="C19" s="46"/>
      <c r="D19" s="18" t="s">
        <v>23</v>
      </c>
      <c r="E19" s="18"/>
      <c r="F19" s="19"/>
      <c r="G19" s="20">
        <f>G4+G5+G6+G7+G8+G10+G11+G12+G13+G14+G15+G16+G17+G18</f>
        <v>1443</v>
      </c>
      <c r="H19" s="21">
        <f>SUM(H4:H17)</f>
        <v>45.800000000000004</v>
      </c>
      <c r="I19" s="21">
        <f>SUM(I4:I18)</f>
        <v>47.3</v>
      </c>
      <c r="J19" s="39">
        <f>SUM(J4:J18)</f>
        <v>189.2</v>
      </c>
      <c r="K19" s="45">
        <f>SUM(K4:K18)</f>
        <v>1371.4</v>
      </c>
      <c r="L19" s="44">
        <f>SUM(L4:L18)</f>
        <v>235.16</v>
      </c>
    </row>
    <row r="34" ht="28.5" customHeight="1" x14ac:dyDescent="0.25"/>
  </sheetData>
  <mergeCells count="6">
    <mergeCell ref="D1:F1"/>
    <mergeCell ref="C4:C9"/>
    <mergeCell ref="A4:A10"/>
    <mergeCell ref="B4:B10"/>
    <mergeCell ref="A11:A19"/>
    <mergeCell ref="B11:B1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eyIk6eMwvdLT9xhxQCafkzLftQrDaF1+XOtUQQhkdSc=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NuJWXvle9/mBBVvK7bjiqSDVZhy2zwKrM4eapR+Gc3E=</DigestValue>
    </Reference>
  </SignedInfo>
  <SignatureValue>8ZeRfAendogh77SGQdMsX2fDIISLgVLNekiYqSAeQaokhitXKiFF0qLqqX3old1U
naZUcPZBXX4x2prf4FeWjQ==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CJe6qwcu3CiP5UpJm6L7GOeEubI=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/6FPFUrgJJcbvE8RsP8e9f9Ao0c=</DigestValue>
      </Reference>
      <Reference URI="/xl/sharedStrings.xml?ContentType=application/vnd.openxmlformats-officedocument.spreadsheetml.sharedStrings+xml">
        <DigestMethod Algorithm="http://www.w3.org/2000/09/xmldsig#sha1"/>
        <DigestValue>X03Py6Hkt1I98iL6jJQygjHv9/w=</DigestValue>
      </Reference>
      <Reference URI="/xl/styles.xml?ContentType=application/vnd.openxmlformats-officedocument.spreadsheetml.styles+xml">
        <DigestMethod Algorithm="http://www.w3.org/2000/09/xmldsig#sha1"/>
        <DigestValue>rXNMEDfCuDsHwkmNCsnm6tXy/pk=</DigestValue>
      </Reference>
      <Reference URI="/xl/theme/theme1.xml?ContentType=application/vnd.openxmlformats-officedocument.theme+xml">
        <DigestMethod Algorithm="http://www.w3.org/2000/09/xmldsig#sha1"/>
        <DigestValue>pCgSL55eQWhvnktxU57MP82+ISE=</DigestValue>
      </Reference>
      <Reference URI="/xl/workbook.xml?ContentType=application/vnd.openxmlformats-officedocument.spreadsheetml.sheet.main+xml">
        <DigestMethod Algorithm="http://www.w3.org/2000/09/xmldsig#sha1"/>
        <DigestValue>9U+mKZ3MhDDpDz2MX8sGMwBuzN0=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mZxo0MLg7po6Qm5kPuWUU2f/O7A=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2026-02-11T16:41:20Z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2026-02-11T16:41:20Z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Galina</dc:creator>
  <dc:description/>
  <cp:lastModifiedBy>Galina</cp:lastModifiedBy>
  <cp:revision>1</cp:revision>
  <cp:lastPrinted>2023-02-02T10:43:53Z</cp:lastPrinted>
  <dcterms:created xsi:type="dcterms:W3CDTF">2015-06-05T18:19:34Z</dcterms:created>
  <dcterms:modified xsi:type="dcterms:W3CDTF">2026-02-11T16:41:11Z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