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 filterPrivacy="1"/>
  <xr:revisionPtr revIDLastSave="0" documentId="13_ncr:201_{1C9A4058-7903-49B3-813E-DDE6221BEC12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E18" i="1"/>
  <c r="I18" i="1" l="1"/>
  <c r="F18" i="1" l="1"/>
  <c r="J18" i="1" l="1"/>
  <c r="H18" i="1" l="1"/>
</calcChain>
</file>

<file path=xl/sharedStrings.xml><?xml version="1.0" encoding="utf-8"?>
<sst xmlns="http://schemas.openxmlformats.org/spreadsheetml/2006/main" count="52" uniqueCount="51">
  <si>
    <t>Школа</t>
  </si>
  <si>
    <t>ГБОУ СО "Екатеринбургская школа № 4"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</si>
  <si>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</si>
  <si>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</si>
  <si>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</si>
  <si>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</si>
  <si>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</si>
  <si>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</si>
  <si>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</si>
  <si>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</si>
  <si>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</si>
  <si>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</si>
  <si>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</si>
  <si>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</si>
  <si>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</si>
  <si>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</si>
  <si>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</si>
  <si>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</si>
  <si>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</si>
  <si>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</si>
  <si>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</si>
  <si>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</si>
  <si>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хлеб бел.</t>
  </si>
  <si>
    <t>Хлеб пшеничный витаминный</t>
  </si>
  <si>
    <t>хлеб черн.</t>
  </si>
  <si>
    <t xml:space="preserve">Хлеб ржаной </t>
  </si>
  <si>
    <t>итого:</t>
  </si>
  <si>
    <t>напиток</t>
  </si>
  <si>
    <t>1-4класс</t>
  </si>
  <si>
    <t>257/96</t>
  </si>
  <si>
    <t>Сок</t>
  </si>
  <si>
    <t>Какао на молоке</t>
  </si>
  <si>
    <t>110/96</t>
  </si>
  <si>
    <t>200/5</t>
  </si>
  <si>
    <t>Батон витаминный</t>
  </si>
  <si>
    <t>Борщ из свежей капусты на курином бульоне со сметаной</t>
  </si>
  <si>
    <t>250/15/5</t>
  </si>
  <si>
    <t>649/96</t>
  </si>
  <si>
    <t>695/96</t>
  </si>
  <si>
    <t>ГОСТ  31805/18</t>
  </si>
  <si>
    <t>ТТК</t>
  </si>
  <si>
    <t>ГОСТ 31807/18</t>
  </si>
  <si>
    <t>ГОСТ 26983/15</t>
  </si>
  <si>
    <t xml:space="preserve">ГОСТ </t>
  </si>
  <si>
    <t>Сыр порционно</t>
  </si>
  <si>
    <t>430/96    528/96</t>
  </si>
  <si>
    <t>240/50</t>
  </si>
  <si>
    <t>Картофельная запеканка с мясом, соус красный основной</t>
  </si>
  <si>
    <t xml:space="preserve">Каша молочная геркулесовая с маслом </t>
  </si>
  <si>
    <t>Слойка с джемом</t>
  </si>
  <si>
    <t>Салат из свежией капусты с морковью, огурцом и раст.маслом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</si>
</sst>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2" fillId="2" borderId="7" xfId="0" applyFont="1" applyFill="1" applyBorder="1" applyAlignment="1" applyProtection="1">
      <alignment horizontal="center"/>
      <protection locked="0"/>
    </xf>
    <xf numFmtId="0" fontId="2" fillId="2" borderId="7" xfId="0" applyFont="1" applyFill="1" applyBorder="1" applyAlignment="1" applyProtection="1">
      <alignment wrapText="1"/>
      <protection locked="0"/>
    </xf>
    <xf numFmtId="1" fontId="2" fillId="2" borderId="7" xfId="0" applyNumberFormat="1" applyFont="1" applyFill="1" applyBorder="1" applyAlignment="1" applyProtection="1">
      <alignment horizontal="center"/>
      <protection locked="0"/>
    </xf>
    <xf numFmtId="2" fontId="2" fillId="2" borderId="7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0" fillId="0" borderId="5" xfId="0" applyBorder="1" applyAlignment="1">
      <alignment horizontal="center" wrapText="1"/>
    </xf>
    <xf numFmtId="49" fontId="2" fillId="2" borderId="4" xfId="0" applyNumberFormat="1" applyFon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6" xfId="0" applyBorder="1" applyAlignment="1">
      <alignment horizontal="center" wrapText="1"/>
    </xf>
    <xf numFmtId="0" fontId="0" fillId="0" borderId="17" xfId="0" applyBorder="1" applyAlignment="1">
      <alignment horizontal="center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0" fontId="0" fillId="0" borderId="9" xfId="0" applyBorder="1" applyProtection="1"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1" xfId="0" applyFill="1" applyBorder="1" applyAlignment="1" applyProtection="1">
      <alignment horizontal="center"/>
      <protection locked="0"/>
    </xf>
    <xf numFmtId="49" fontId="0" fillId="2" borderId="2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21" xfId="0" applyNumberFormat="1" applyFill="1" applyBorder="1" applyProtection="1">
      <protection locked="0"/>
    </xf>
    <xf numFmtId="0" fontId="1" fillId="3" borderId="18" xfId="0" applyFont="1" applyFill="1" applyBorder="1" applyAlignment="1" applyProtection="1">
      <alignment horizontal="right" vertical="top" wrapText="1"/>
      <protection locked="0"/>
    </xf>
    <xf numFmtId="0" fontId="1" fillId="3" borderId="20" xfId="0" applyFont="1" applyFill="1" applyBorder="1" applyAlignment="1" applyProtection="1">
      <alignment horizontal="right" vertical="top" wrapText="1"/>
      <protection locked="0"/>
    </xf>
    <xf numFmtId="0" fontId="1" fillId="3" borderId="19" xfId="0" applyFont="1" applyFill="1" applyBorder="1" applyAlignment="1" applyProtection="1">
      <alignment horizontal="right" vertical="top" wrapText="1"/>
      <protection locked="0"/>
    </xf>
    <xf numFmtId="0" fontId="1" fillId="3" borderId="4" xfId="0" applyFont="1" applyFill="1" applyBorder="1" applyAlignment="1" applyProtection="1">
      <alignment horizontal="right" vertical="top" wrapText="1"/>
      <protection locked="0"/>
    </xf>
    <xf numFmtId="0" fontId="1" fillId="3" borderId="1" xfId="0" applyFont="1" applyFill="1" applyBorder="1" applyAlignment="1" applyProtection="1">
      <alignment horizontal="right" vertical="top" wrapText="1"/>
      <protection locked="0"/>
    </xf>
    <xf numFmtId="0" fontId="1" fillId="3" borderId="6" xfId="0" applyFont="1" applyFill="1" applyBorder="1" applyAlignment="1" applyProtection="1">
      <alignment horizontal="right" vertical="top" wrapText="1"/>
      <protection locked="0"/>
    </xf>
    <xf numFmtId="2" fontId="1" fillId="2" borderId="4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6" xfId="0" applyNumberFormat="1" applyFont="1" applyFill="1" applyBorder="1" applyAlignment="1" applyProtection="1">
      <alignment horizontal="right"/>
      <protection locked="0"/>
    </xf>
    <xf numFmtId="2" fontId="1" fillId="2" borderId="9" xfId="0" applyNumberFormat="1" applyFont="1" applyFill="1" applyBorder="1" applyAlignment="1" applyProtection="1">
      <alignment horizontal="right"/>
      <protection locked="0"/>
    </xf>
    <xf numFmtId="2" fontId="1" fillId="2" borderId="21" xfId="0" applyNumberFormat="1" applyFont="1" applyFill="1" applyBorder="1" applyAlignment="1" applyProtection="1">
      <alignment horizontal="right"/>
      <protection locked="0"/>
    </xf>
    <xf numFmtId="2" fontId="1" fillId="2" borderId="10" xfId="0" applyNumberFormat="1" applyFont="1" applyFill="1" applyBorder="1" applyAlignment="1" applyProtection="1">
      <alignment horizontal="right"/>
      <protection locked="0"/>
    </xf>
    <xf numFmtId="2" fontId="0" fillId="2" borderId="12" xfId="0" applyNumberFormat="1" applyFill="1" applyBorder="1" applyProtection="1">
      <protection locked="0"/>
    </xf>
    <xf numFmtId="0" fontId="0" fillId="0" borderId="7" xfId="0" applyBorder="1" applyProtection="1">
      <protection locked="0"/>
    </xf>
    <xf numFmtId="0" fontId="0" fillId="2" borderId="23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0" fontId="1" fillId="3" borderId="7" xfId="0" applyFont="1" applyFill="1" applyBorder="1" applyAlignment="1" applyProtection="1">
      <alignment horizontal="right" vertical="top" wrapText="1"/>
      <protection locked="0"/>
    </xf>
    <xf numFmtId="0" fontId="1" fillId="3" borderId="23" xfId="0" applyFont="1" applyFill="1" applyBorder="1" applyAlignment="1" applyProtection="1">
      <alignment horizontal="right" vertical="top" wrapText="1"/>
      <protection locked="0"/>
    </xf>
    <xf numFmtId="0" fontId="1" fillId="3" borderId="22" xfId="0" applyFont="1" applyFill="1" applyBorder="1" applyAlignment="1" applyProtection="1">
      <alignment horizontal="right" vertical="top" wrapText="1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0" fontId="1" fillId="3" borderId="9" xfId="0" applyFont="1" applyFill="1" applyBorder="1" applyAlignment="1" applyProtection="1">
      <alignment horizontal="right" vertical="top" wrapText="1"/>
      <protection locked="0"/>
    </xf>
    <xf numFmtId="0" fontId="1" fillId="3" borderId="21" xfId="0" applyFont="1" applyFill="1" applyBorder="1" applyAlignment="1" applyProtection="1">
      <alignment horizontal="right" vertical="top" wrapText="1"/>
      <protection locked="0"/>
    </xf>
    <xf numFmtId="0" fontId="1" fillId="3" borderId="10" xfId="0" applyFont="1" applyFill="1" applyBorder="1" applyAlignment="1" applyProtection="1">
      <alignment horizontal="right" vertical="top" wrapText="1"/>
      <protection locked="0"/>
    </xf>
    <xf numFmtId="0" fontId="0" fillId="0" borderId="18" xfId="0" applyBorder="1" applyProtection="1"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0" borderId="9" xfId="0" applyBorder="1" applyAlignment="1"/>
    <xf numFmtId="0" fontId="0" fillId="0" borderId="4" xfId="0" applyBorder="1" applyAlignment="1"/>
    <xf numFmtId="0" fontId="0" fillId="2" borderId="1" xfId="0" applyFill="1" applyBorder="1" applyAlignment="1" applyProtection="1">
      <alignment horizontal="center" wrapText="1"/>
      <protection locked="0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0" fillId="0" borderId="5" xfId="0" applyBorder="1" applyAlignment="1">
      <alignment horizontal="center" vertical="top"/>
    </xf>
    <xf numFmtId="0" fontId="0" fillId="0" borderId="13" xfId="0" applyBorder="1" applyAlignment="1">
      <alignment horizontal="center" vertical="top"/>
    </xf>
    <xf numFmtId="0" fontId="0" fillId="0" borderId="1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workbookViewId="0">
      <selection activeCell="L24" sqref="L24"/>
    </sheetView>
  </sheetViews>
  <sheetFormatPr defaultRowHeight="15" x14ac:dyDescent="0.25"/>
  <cols>
    <col min="1" max="1" width="10.42578125" customWidth="1"/>
    <col min="2" max="2" width="12.28515625" customWidth="1"/>
    <col min="4" max="4" width="37.5703125" customWidth="1"/>
    <col min="5" max="5" width="10.28515625" customWidth="1"/>
    <col min="7" max="7" width="9.28515625" customWidth="1"/>
    <col min="10" max="10" width="11.140625" customWidth="1"/>
  </cols>
  <sheetData>
    <row r="1" spans="1:10" x14ac:dyDescent="0.25">
      <c r="A1" t="s">
        <v>0</v>
      </c>
      <c r="B1" s="69" t="s">
        <v>1</v>
      </c>
      <c r="C1" s="70"/>
      <c r="D1" s="71"/>
      <c r="E1" t="s">
        <v>2</v>
      </c>
      <c r="F1" s="24" t="s">
        <v>28</v>
      </c>
      <c r="I1" t="s">
        <v>3</v>
      </c>
      <c r="J1" s="22">
        <v>45751</v>
      </c>
    </row>
    <row r="2" spans="1:10" ht="15.75" thickBot="1" x14ac:dyDescent="0.3"/>
    <row r="3" spans="1:10" ht="30.75" thickBot="1" x14ac:dyDescent="0.3">
      <c r="A3" s="23" t="s">
        <v>4</v>
      </c>
      <c r="B3" s="26" t="s">
        <v>5</v>
      </c>
      <c r="C3" s="28" t="s">
        <v>6</v>
      </c>
      <c r="D3" s="25" t="s">
        <v>7</v>
      </c>
      <c r="E3" s="26" t="s">
        <v>8</v>
      </c>
      <c r="F3" s="26" t="s">
        <v>9</v>
      </c>
      <c r="G3" s="27" t="s">
        <v>10</v>
      </c>
      <c r="H3" s="26" t="s">
        <v>11</v>
      </c>
      <c r="I3" s="26" t="s">
        <v>12</v>
      </c>
      <c r="J3" s="28" t="s">
        <v>13</v>
      </c>
    </row>
    <row r="4" spans="1:10" x14ac:dyDescent="0.25">
      <c r="A4" s="72" t="s">
        <v>14</v>
      </c>
      <c r="B4" s="64" t="s">
        <v>19</v>
      </c>
      <c r="C4" s="32" t="s">
        <v>38</v>
      </c>
      <c r="D4" s="29" t="s">
        <v>49</v>
      </c>
      <c r="E4" s="65">
        <v>75</v>
      </c>
      <c r="F4" s="30">
        <v>15.41</v>
      </c>
      <c r="G4" s="39">
        <v>167</v>
      </c>
      <c r="H4" s="39">
        <v>5.38</v>
      </c>
      <c r="I4" s="40">
        <v>9.7799999999999994</v>
      </c>
      <c r="J4" s="41">
        <v>12.17</v>
      </c>
    </row>
    <row r="5" spans="1:10" x14ac:dyDescent="0.25">
      <c r="A5" s="73"/>
      <c r="B5" s="5" t="s">
        <v>15</v>
      </c>
      <c r="C5" s="35" t="s">
        <v>29</v>
      </c>
      <c r="D5" s="6" t="s">
        <v>48</v>
      </c>
      <c r="E5" s="60" t="s">
        <v>33</v>
      </c>
      <c r="F5" s="7">
        <v>22.37</v>
      </c>
      <c r="G5" s="61">
        <v>201</v>
      </c>
      <c r="H5" s="61">
        <v>5.9</v>
      </c>
      <c r="I5" s="62">
        <v>4.6500000000000004</v>
      </c>
      <c r="J5" s="63">
        <v>28.6</v>
      </c>
    </row>
    <row r="6" spans="1:10" x14ac:dyDescent="0.25">
      <c r="A6" s="73"/>
      <c r="B6" s="1" t="s">
        <v>16</v>
      </c>
      <c r="C6" s="33" t="s">
        <v>37</v>
      </c>
      <c r="D6" s="2" t="s">
        <v>31</v>
      </c>
      <c r="E6" s="13">
        <v>200</v>
      </c>
      <c r="F6" s="3">
        <v>18.47</v>
      </c>
      <c r="G6" s="42">
        <v>89.5</v>
      </c>
      <c r="H6" s="42">
        <v>5.32</v>
      </c>
      <c r="I6" s="43">
        <v>4.0999999999999996</v>
      </c>
      <c r="J6" s="44">
        <v>16.100000000000001</v>
      </c>
    </row>
    <row r="7" spans="1:10" ht="25.5" x14ac:dyDescent="0.25">
      <c r="A7" s="73"/>
      <c r="B7" s="1" t="s">
        <v>17</v>
      </c>
      <c r="C7" s="34" t="s">
        <v>39</v>
      </c>
      <c r="D7" s="2" t="s">
        <v>34</v>
      </c>
      <c r="E7" s="13">
        <v>20</v>
      </c>
      <c r="F7" s="3">
        <v>1.95</v>
      </c>
      <c r="G7" s="45">
        <v>78.3</v>
      </c>
      <c r="H7" s="45">
        <v>2.25</v>
      </c>
      <c r="I7" s="46">
        <v>0.78</v>
      </c>
      <c r="J7" s="47">
        <v>15.18</v>
      </c>
    </row>
    <row r="8" spans="1:10" x14ac:dyDescent="0.25">
      <c r="A8" s="73"/>
      <c r="B8" s="31"/>
      <c r="C8" s="35"/>
      <c r="D8" s="6" t="s">
        <v>44</v>
      </c>
      <c r="E8" s="14">
        <v>20</v>
      </c>
      <c r="F8" s="7">
        <v>15.74</v>
      </c>
      <c r="G8" s="48">
        <v>51.7</v>
      </c>
      <c r="H8" s="48">
        <v>0.4</v>
      </c>
      <c r="I8" s="49">
        <v>0.44</v>
      </c>
      <c r="J8" s="50">
        <v>11.7</v>
      </c>
    </row>
    <row r="9" spans="1:10" ht="15.75" thickBot="1" x14ac:dyDescent="0.3">
      <c r="A9" s="74"/>
      <c r="B9" s="52"/>
      <c r="C9" s="53"/>
      <c r="D9" s="54"/>
      <c r="E9" s="55"/>
      <c r="F9" s="56"/>
      <c r="G9" s="57"/>
      <c r="H9" s="57"/>
      <c r="I9" s="58"/>
      <c r="J9" s="59"/>
    </row>
    <row r="10" spans="1:10" ht="30" x14ac:dyDescent="0.25">
      <c r="A10" s="72" t="s">
        <v>18</v>
      </c>
      <c r="B10" s="5" t="s">
        <v>19</v>
      </c>
      <c r="C10" s="36" t="s">
        <v>40</v>
      </c>
      <c r="D10" s="6" t="s">
        <v>50</v>
      </c>
      <c r="E10" s="14">
        <v>60</v>
      </c>
      <c r="F10" s="7">
        <v>10.24</v>
      </c>
      <c r="G10" s="7">
        <v>65</v>
      </c>
      <c r="H10" s="7">
        <v>0.6</v>
      </c>
      <c r="I10" s="38">
        <v>1.5</v>
      </c>
      <c r="J10" s="17">
        <v>10.5</v>
      </c>
    </row>
    <row r="11" spans="1:10" ht="30" x14ac:dyDescent="0.25">
      <c r="A11" s="73"/>
      <c r="B11" s="1" t="s">
        <v>20</v>
      </c>
      <c r="C11" s="33" t="s">
        <v>32</v>
      </c>
      <c r="D11" s="2" t="s">
        <v>35</v>
      </c>
      <c r="E11" s="11" t="s">
        <v>36</v>
      </c>
      <c r="F11" s="3">
        <v>30.67</v>
      </c>
      <c r="G11" s="3">
        <v>158.6</v>
      </c>
      <c r="H11" s="3">
        <v>4.8</v>
      </c>
      <c r="I11" s="3">
        <v>6.7</v>
      </c>
      <c r="J11" s="17">
        <v>23</v>
      </c>
    </row>
    <row r="12" spans="1:10" ht="30" x14ac:dyDescent="0.25">
      <c r="A12" s="73"/>
      <c r="B12" s="67" t="s">
        <v>21</v>
      </c>
      <c r="C12" s="68" t="s">
        <v>45</v>
      </c>
      <c r="D12" s="2" t="s">
        <v>47</v>
      </c>
      <c r="E12" s="11" t="s">
        <v>46</v>
      </c>
      <c r="F12" s="3">
        <v>110.75</v>
      </c>
      <c r="G12" s="3">
        <v>311.89999999999998</v>
      </c>
      <c r="H12" s="3">
        <v>13.25</v>
      </c>
      <c r="I12" s="3">
        <v>16.25</v>
      </c>
      <c r="J12" s="16">
        <v>30.05</v>
      </c>
    </row>
    <row r="13" spans="1:10" x14ac:dyDescent="0.25">
      <c r="A13" s="73"/>
      <c r="B13" s="66"/>
      <c r="C13" s="37"/>
      <c r="D13" s="2"/>
      <c r="E13" s="13"/>
      <c r="F13" s="3"/>
      <c r="G13" s="3"/>
      <c r="H13" s="3"/>
      <c r="I13" s="3"/>
      <c r="J13" s="16"/>
    </row>
    <row r="14" spans="1:10" x14ac:dyDescent="0.25">
      <c r="A14" s="73"/>
      <c r="B14" s="1" t="s">
        <v>27</v>
      </c>
      <c r="C14" s="34" t="s">
        <v>43</v>
      </c>
      <c r="D14" s="2" t="s">
        <v>30</v>
      </c>
      <c r="E14" s="13">
        <v>200</v>
      </c>
      <c r="F14" s="3">
        <v>9.2799999999999994</v>
      </c>
      <c r="G14" s="3">
        <v>92</v>
      </c>
      <c r="H14" s="3">
        <v>1</v>
      </c>
      <c r="I14" s="3">
        <v>0.2</v>
      </c>
      <c r="J14" s="16">
        <v>20.2</v>
      </c>
    </row>
    <row r="15" spans="1:10" ht="25.5" x14ac:dyDescent="0.25">
      <c r="A15" s="73"/>
      <c r="B15" s="1" t="s">
        <v>22</v>
      </c>
      <c r="C15" s="34" t="s">
        <v>41</v>
      </c>
      <c r="D15" s="2" t="s">
        <v>23</v>
      </c>
      <c r="E15" s="13">
        <v>30</v>
      </c>
      <c r="F15" s="3">
        <v>1.88</v>
      </c>
      <c r="G15" s="3">
        <v>82.2</v>
      </c>
      <c r="H15" s="3">
        <v>3.2</v>
      </c>
      <c r="I15" s="3">
        <v>1.4</v>
      </c>
      <c r="J15" s="16">
        <v>13.1</v>
      </c>
    </row>
    <row r="16" spans="1:10" ht="25.5" x14ac:dyDescent="0.25">
      <c r="A16" s="73"/>
      <c r="B16" s="1" t="s">
        <v>24</v>
      </c>
      <c r="C16" s="34" t="s">
        <v>42</v>
      </c>
      <c r="D16" s="2" t="s">
        <v>25</v>
      </c>
      <c r="E16" s="13">
        <v>48</v>
      </c>
      <c r="F16" s="3">
        <v>3.34</v>
      </c>
      <c r="G16" s="3">
        <v>112.8</v>
      </c>
      <c r="H16" s="3">
        <v>4.0999999999999996</v>
      </c>
      <c r="I16" s="3">
        <v>1.6</v>
      </c>
      <c r="J16" s="16">
        <v>20.399999999999999</v>
      </c>
    </row>
    <row r="17" spans="1:10" x14ac:dyDescent="0.25">
      <c r="A17" s="73"/>
      <c r="B17" s="8"/>
      <c r="C17" s="12"/>
      <c r="D17" s="9"/>
      <c r="E17" s="15"/>
      <c r="F17" s="10"/>
      <c r="G17" s="10"/>
      <c r="H17" s="10"/>
      <c r="I17" s="10"/>
      <c r="J17" s="51"/>
    </row>
    <row r="18" spans="1:10" ht="15.75" thickBot="1" x14ac:dyDescent="0.3">
      <c r="A18" s="4"/>
      <c r="B18" s="18" t="s">
        <v>26</v>
      </c>
      <c r="C18" s="18"/>
      <c r="D18" s="19"/>
      <c r="E18" s="20">
        <f>E4+E6+E7+E8+E10+E14+E15+E16+205+270+290</f>
        <v>1418</v>
      </c>
      <c r="F18" s="21">
        <f>SUM(F4:F17)</f>
        <v>240.1</v>
      </c>
      <c r="G18" s="21">
        <f>SUM(G4:G17)</f>
        <v>1410</v>
      </c>
      <c r="H18" s="21">
        <f>SUM(H4:H17)</f>
        <v>46.20000000000001</v>
      </c>
      <c r="I18" s="21">
        <f>SUM(I4:I17)</f>
        <v>47.400000000000006</v>
      </c>
      <c r="J18" s="21">
        <f>SUM(J4:J17)</f>
        <v>201</v>
      </c>
    </row>
    <row r="20" spans="1:10" ht="23.25" customHeight="1" x14ac:dyDescent="0.25"/>
    <row r="23" spans="1:10" ht="30" customHeight="1" x14ac:dyDescent="0.25"/>
    <row r="24" spans="1:10" ht="30" customHeight="1" x14ac:dyDescent="0.25"/>
  </sheetData>
  <mergeCells count="3">
    <mergeCell ref="B1:D1"/>
    <mergeCell ref="A4:A9"/>
    <mergeCell ref="A10:A17"/>
  </mergeCells>
  <pageMargins left="0" right="0" top="0.74803149606299213" bottom="0.74803149606299213" header="0.31496062992125984" footer="0.31496062992125984"/>
  <pageSetup paperSize="9" orientation="landscape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12-gostr34112012-256"/>
    <Reference Type="http://www.w3.org/2000/09/xmldsig#Object" URI="#idPackageObject">
      <DigestMethod Algorithm="urn:ietf:params:xml:ns:cpxmlsec:algorithms:gostr34112012-256"/>
      <DigestValue>2NAqrLd4j3iRWzypYPK+ANprsfLGnmQfZpQxYCPDt6k=</DigestValue>
    </Reference>
    <Reference Type="http://www.w3.org/2000/09/xmldsig#Object" URI="#idOfficeObject">
      <DigestMethod Algorithm="urn:ietf:params:xml:ns:cpxmlsec:algorithms:gostr34112012-256"/>
      <DigestValue>xcSjAP19j1LOTqzQKeS7rdA7TpQb3leuSyP67vveOWI=</DigestValue>
    </Reference>
    <Reference Type="http://uri.etsi.org/01903#SignedProperties" URI="#idSignedProperties">
      <Transforms>
        <Transform Algorithm="http://www.w3.org/TR/2001/REC-xml-c14n-20010315"/>
      </Transforms>
      <DigestMethod Algorithm="urn:ietf:params:xml:ns:cpxmlsec:algorithms:gostr34112012-256"/>
      <DigestValue>gc8fOMzjxJ1c18xqrxjsp9rPkclL2X4l5ec5JEiUbhM=</DigestValue>
    </Reference>
  </SignedInfo>
  <SignatureValue>8LmLM+/UJrwCXw0vQ9xx/6O3h/zdqBLAEq/1EhrhdR0+qWcfhPX4MbSNZxNxU29J
FC13rB1rEE9OkJxdApBAcA==</SignatureValue>
  <KeyInfo>
    <X509Data>
      <X509Certificate>MIILNzCCCuSgAwIBAgIRAL1WKssBrCguMu8eA5PHctYwCgYIKoUDBwEBAwIwggFh
MSAwHgYJKoZIhvcNAQkBFhF1Y19ma0Byb3NrYXpuYS5ydTEYMBYGA1UECAwPNzcg
0JzQvtGB0LrQstCwMRUwEwYFKoUDZAQSCjc3MTA1Njg3NjAxGDAWBgUqhQNkARIN
MTA0Nzc5NzAxOTgzMDFgMF4GA1UECQxX0JHQvtC70YzRiNC+0Lkg0JfQu9Cw0YLQ
vtGD0YHRgtC40L3RgdC60LjQuSDQv9C10YDQtdGD0LvQvtC6LCDQtC4gNiwg0YHR
gtGA0L7QtdC90LjQtSAxMRkwFwYDVQQHDBDQsy4g0JzQvtGB0LrQstCwMQswCQYD
VQQGEwJSVTEuMCwGA1UECgwl0JrQsNC30L3QsNGH0LXQudGB0YLQstC+INCg0L7R
gdGB0LjQuDE4MDYGA1UEAwwv0KTQtdC00LXRgNCw0LvRjNC90L7QtSDQutCw0LfQ
vdCw0YfQtdC50YHRgtCy0L4wHhcNMjQwNzI5MDUyNjMxWhcNMjUxMDIyMDUyNjMx
WjCCBDExCzAJBgNVBAYTAlJVMTAwLgYDVQQIDCfQodCy0LXRgNC00LvQvtCy0YHQ
utCw0Y8g0L7QsdC70LDRgdGC0YwxIjAgBgNVBAkMGdCR0LDQudC60LDQu9GM0YHQ
utCw0Y8gNTUxITAfBgNVBAcMGNCV0LrQsNGC0LXRgNC40L3QsdGD0YDQszEZMBcG
A1UEDAwQ0JTQuNGA0LXQutGC0L7RgDGCAVYwggFSBgNVBAoMggFJ0JPQntCh0KPQ
lNCQ0KDQodCi0JLQldCd0J3QntCVINCR0K7QlNCW0JXQotCd0J7QlSDQntCR0KnQ
ldCe0JHQoNCQ0JfQntCS0JDQotCV0JvQrNCd0J7QlSDQo9Cn0KDQldCW0JTQldCd
0JjQlSDQodCS0JXQoNCU0JvQntCS0KHQmtCe0Jkg0J7QkdCb0JDQodCi0JggItCV
0JrQkNCi0JXQoNCY0J3QkdCj0KDQk9Ch0JrQkNCvINCo0JrQntCb0JAg4oSWIDQs
INCg0JXQkNCb0JjQl9Cj0K7QqdCQ0K8g0JDQlNCQ0J/QotCY0KDQntCS0JDQndCd
0KvQlSDQntCh0J3QntCS0J3Qq9CVINCe0JHQqdCV0J7QkdCg0JDQl9Ce0JLQkNCi
0JXQm9Cs0J3Qq9CVINCf0KDQntCT0KDQkNCc0JzQqyIxGDAWBgUqhQNkARINMTAy
NjYwNTM5NjYyMDEWMBQGBSqFA2QDEgswNzA2NTkzNDM3MjEVMBMGBSqFA2QEEgo2
NjYyMDgxOTAxMRowGAYIKoUDA4EDAQESDDY2NzAwOTIyODUwNDEiMCAGCSqGSIb3
DQEJARYTYWEuYWx5YWJldmFAbGlzdC5ydTE2MDQGA1UEKgwt0JDQvdCw0YHRgtCw
0YHQuNGPINCQ0LvQtdC60YHQsNC90LTRgNC+0LLQvdCwMRkwFwYDVQQEDBDQkNC7
0Y/QsdGM0LXQstCwMYIBVjCCAVIGA1UEAwyCAUnQk9Ce0KHQo9CU0JDQoNCh0KLQ
ktCV0J3QndCe0JUg0JHQrtCU0JbQldCi0J3QntCVINCe0JHQqdCV0J7QkdCg0JDQ
l9Ce0JLQkNCi0JXQm9Cs0J3QntCVINCj0KfQoNCV0JbQlNCV0J3QmNCVINCh0JLQ
ldCg0JTQm9Ce0JLQodCa0J7QmSDQntCR0JvQkNCh0KLQmCAi0JXQmtCQ0KLQldCg
0JjQndCR0KPQoNCT0KHQmtCQ0K8g0KjQmtCe0JvQkCDihJYgNCwg0KDQldCQ0JvQ
mNCX0KPQrtCp0JDQryDQkNCU0JDQn9Ci0JjQoNCe0JLQkNCd0J3Qq9CVINCe0KHQ
ndCe0JLQndCr0JUg0J7QkdCp0JXQntCR0KDQkNCX0J7QktCQ0KLQldCb0KzQndCr
0JUg0J/QoNCe0JPQoNCQ0JzQnNCrIjBmMB8GCCqFAwcBAQEBMBMGByqFAwICJAAG
CCqFAwcBAQICA0MABEBqMMh4746r1DDoP1J/jyw2CYxxGGag3JxjwPx696qrWDDq
nM8XcQmjox9Effpg4sClqwgdEjN6JI8d3BsPNuD+o4IEmjCCBJYwDgYDVR0PAQH/
BAQDAgP4MBMGA1UdJQQMMAoGCCsGAQUFBwMCMBMGA1UdIAQMMAowCAYGKoUDZHEB
MAwGBSqFA2RyBAMCAQEwLQYFKoUDZG8EJAwi0JrRgNC40L/RgtC+0J/RgNC+IENT
UCAoNS4wLjEyMDAwKTCCAaEGBSqFA2RwBIIBljCCAZIMgYfQn9GA0L7Qs9GA0LDQ
vNC80L3Qvi3QsNC/0L/QsNGA0LDRgtC90YvQuSDQutC+0LzQv9C70LXQutGBIFZp
UE5ldCBQS0kgU2VydmljZSAo0L3QsCDQsNC/0L/QsNGA0LDRgtC90L7QuSDQv9C7
0LDRgtGE0L7RgNC80LUgSFNNIDIwMDBRMikMaNCf0YDQvtCz0YDQsNC80LzQvdC+
LdCw0L/Qv9Cw0YDQsNGC0L3Ri9C5INC60L7QvNC/0LvQtdC60YEgwqvQrtC90LjR
gdC10YDRgi3Qk9Ce0KHQosK7LiDQktC10YDRgdC40Y8gNC4wDE1D0LXRgNGC0LjR
hNC40LrQsNGCINGB0L7QvtGC0LLQtdGC0YHRgtCy0LjRjyDihJbQodCkLzEyNC00
MzI4INC+0YIgMjkuMDguMjAyMgxNQ9C10YDRgtC40YTQuNC60LDRgiDRgdC+0L7R
gtCy0LXRgtGB0YLQstC40Y8g4oSW0KHQpC8xMjgtNDYzOSDQvtGCIDA0LjEwLjIw
MjMwZgYDVR0fBF8wXTAuoCygKoYoaHR0cDovL2NybC5yb3NrYXpuYS5ydS9jcmwv
dWNma18yMDI0LmNybDAroCmgJ4YlaHR0cDovL2NybC5may5sb2NhbC9jcmwvdWNm
a18yMDI0LmNybDB3BggrBgEFBQcBAQRrMGkwNAYIKwYBBQUHMAKGKGh0dHA6Ly9j
cmwucm9za2F6bmEucnUvY3JsL3VjZmtfMjAyNC5jcnQwMQYIKwYBBQUHMAKGJWh0
dHA6Ly9jcmwuZmsubG9jYWwvY3JsL3VjZmtfMjAyNC5jcnQwHQYDVR0OBBYEFKLO
Ikevn8XledFEBh3ACKGF/CxzMIIBdgYDVR0jBIIBbTCCAWmAFAZkE6fO4IPipn2f
iafWVhmYTNmnoYIBQ6SCAT8wggE7MSEwHwYJKoZIhvcNAQkBFhJkaXRAZGlnaXRh
bC5nb3YucnUxCzAJBgNVBAYTAlJVMRgwFgYDVQQIDA83NyDQnNC+0YHQutCy0LAx
GTAXBgNVBAcMENCzLiDQnNC+0YHQutCy0LAxUzBRBgNVBAkMStCf0YDQtdGB0L3Q
tdC90YHQutCw0Y8g0L3QsNCx0LXRgNC10LbQvdCw0Y8sINC00L7QvCAxMCwg0YHR
gtGA0L7QtdC90LjQtSAyMSYwJAYDVQQKDB3QnNC40L3RhtC40YTRgNGLINCg0L7R
gdGB0LjQuDEYMBYGBSqFA2QBEg0xMDQ3NzAyMDI2NzAxMRUwEwYFKoUDZAQSCjc3
MTA0NzQzNzUxJjAkBgNVBAMMHdCc0LjQvdGG0LjRhNGA0Ysg0KDQvtGB0YHQuNC4
ggpsCcB2AAAAAAmMMAoGCCqFAwcBAQMCA0EAPt2IAOCzgZ/8341IdhPH86QjZVQA
vPmXeAD0lcC3GJz+rn6vicfxp058t5DNkBOAglj2bC0wZa2wFx0ioIEnNg==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0/09/xmldsig#sha1"/>
        <DigestValue>RX74shjW1YcJLwO5SDfe6qzGI30=</DigestValue>
      </Reference>
      <Reference URI="/xl/calcChain.xml?ContentType=application/vnd.openxmlformats-officedocument.spreadsheetml.calcChain+xml">
        <DigestMethod Algorithm="http://www.w3.org/2000/09/xmldsig#sha1"/>
        <DigestValue>sxZ4vIAJKO9ixbPbZgDEjXum+ZA=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AuhzPYIbOcgmNCn5TQk4Ac9+gzE=</DigestValue>
      </Reference>
      <Reference URI="/xl/sharedStrings.xml?ContentType=application/vnd.openxmlformats-officedocument.spreadsheetml.sharedStrings+xml">
        <DigestMethod Algorithm="http://www.w3.org/2000/09/xmldsig#sha1"/>
        <DigestValue>NQN0uhOF6edNNIaPQcKjjMpooig=</DigestValue>
      </Reference>
      <Reference URI="/xl/styles.xml?ContentType=application/vnd.openxmlformats-officedocument.spreadsheetml.styles+xml">
        <DigestMethod Algorithm="http://www.w3.org/2000/09/xmldsig#sha1"/>
        <DigestValue>Cis3ZgevBgR50OkKTA2XPJoPQYU=</DigestValue>
      </Reference>
      <Reference URI="/xl/theme/theme1.xml?ContentType=application/vnd.openxmlformats-officedocument.theme+xml">
        <DigestMethod Algorithm="http://www.w3.org/2000/09/xmldsig#sha1"/>
        <DigestValue>ftYJu36BeGG57gspx0Irb0ugJtM=</DigestValue>
      </Reference>
      <Reference URI="/xl/workbook.xml?ContentType=application/vnd.openxmlformats-officedocument.spreadsheetml.sheet.main+xml">
        <DigestMethod Algorithm="http://www.w3.org/2000/09/xmldsig#sha1"/>
        <DigestValue>CY0o2KEtlOF+/c04vx7XaekV850=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sheet1.xml?ContentType=application/vnd.openxmlformats-officedocument.spreadsheetml.worksheet+xml">
        <DigestMethod Algorithm="http://www.w3.org/2000/09/xmldsig#sha1"/>
        <DigestValue>/NlAbduUpDD465LDfnbm8Cmxuy8=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2025-03-27T14:12:09Z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>сайт</SignatureComments>
          <WindowsVersion>10.0</WindowsVersion>
          <OfficeVersion>16.0.10402/14</OfficeVersion>
          <ApplicationVersion>16.0.10402</ApplicationVersion>
          <Monitors>2</Monitors>
          <HorizontalResolution>1920</HorizontalResolution>
          <VerticalResolution>1080</VerticalResolution>
          <ColorDepth>32</ColorDepth>
          <SignatureProviderId>{F5AC7D23-DA04-45F5-ABCB-38CE7A982553}</SignatureProviderId>
          <SignatureProviderUrl>http://www.cryptopro.ru/products/office/signature</SignatureProviderUrl>
          <SignatureProviderDetails>8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2025-03-27T14:12:09Z</xd:SigningTime>
          <xd:SigningCertificate>
            <xd:Cert>
              <xd:CertDigest>
                <DigestMethod Algorithm="http://www.w3.org/2000/09/xmldsig#sha1"/>
                <DigestValue>inrsQKqH07BZYcDDfv3c6JCaQB4=</DigestValue>
              </xd:CertDigest>
              <xd:IssuerSerial>
                <X509IssuerName>CN=Федеральное казначейство, O=Казначейство России, C=RU, L=г. Москва, STREET="Большой Златоустинский переулок, д. 6, строение 1", ОГРН=1047797019830, ИНН ЮЛ=7710568760, S=77 Москва, E=uc_fk@roskazna.ru</X509IssuerName>
                <X509SerialNumber>251671496678221048918366283036539450070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  <xd:SignedDataObjectProperties>
          <xd:CommitmentTypeIndication>
            <xd:CommitmentTypeId>
              <xd:Identifier>http://uri.etsi.org/01903/v1.2.2#ProofOfOrigin</xd:Identifier>
              <xd:Description>Создал и утвердил данный документ</xd:Description>
            </xd:CommitmentTypeId>
            <xd:AllSignedDataObjects/>
            <xd:CommitmentTypeQualifiers>
              <xd:CommitmentTypeQualifier>сайт</xd:CommitmentTypeQualifier>
            </xd:CommitmentTypeQualifiers>
          </xd:CommitmentTypeIndication>
        </xd:SignedDataObject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2025-03-27T14:12:01Z</dcterms:modified>
</cp:coreProperties>
</file>